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Общетерапевтическая" sheetId="2" r:id="rId2"/>
    <sheet name="Отклонение" sheetId="3" r:id="rId3"/>
  </sheets>
  <calcPr calcId="145621"/>
</workbook>
</file>

<file path=xl/calcChain.xml><?xml version="1.0" encoding="utf-8"?>
<calcChain xmlns="http://schemas.openxmlformats.org/spreadsheetml/2006/main">
  <c r="AC11" i="3" l="1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AB8" i="2"/>
  <c r="W8" i="2"/>
  <c r="AB5" i="2"/>
  <c r="W5" i="2"/>
  <c r="J12" i="1" l="1"/>
  <c r="K12" i="1"/>
  <c r="L12" i="1"/>
  <c r="N12" i="1"/>
  <c r="O12" i="1"/>
  <c r="P12" i="1"/>
  <c r="Q12" i="1"/>
  <c r="S12" i="1"/>
  <c r="T12" i="1"/>
  <c r="U12" i="1"/>
  <c r="V12" i="1"/>
  <c r="X12" i="1"/>
  <c r="Y12" i="1"/>
  <c r="Z12" i="1"/>
  <c r="AA12" i="1"/>
  <c r="AC12" i="1"/>
  <c r="J13" i="1"/>
  <c r="K13" i="1"/>
  <c r="O13" i="1"/>
  <c r="P13" i="1"/>
  <c r="T13" i="1"/>
  <c r="U13" i="1"/>
  <c r="Y13" i="1"/>
  <c r="Z13" i="1"/>
  <c r="J14" i="1"/>
  <c r="K14" i="1"/>
  <c r="L14" i="1"/>
  <c r="N14" i="1"/>
  <c r="O14" i="1"/>
  <c r="P14" i="1"/>
  <c r="Q14" i="1"/>
  <c r="S14" i="1"/>
  <c r="T14" i="1"/>
  <c r="U14" i="1"/>
  <c r="V14" i="1"/>
  <c r="X14" i="1"/>
  <c r="Y14" i="1"/>
  <c r="Z14" i="1"/>
  <c r="AA14" i="1"/>
  <c r="AC14" i="1"/>
  <c r="J15" i="1"/>
  <c r="K15" i="1"/>
  <c r="O15" i="1"/>
  <c r="P15" i="1"/>
  <c r="T15" i="1"/>
  <c r="U15" i="1"/>
  <c r="Y15" i="1"/>
  <c r="Z15" i="1"/>
  <c r="J16" i="1"/>
  <c r="K16" i="1"/>
  <c r="O16" i="1"/>
  <c r="P16" i="1"/>
  <c r="T16" i="1"/>
  <c r="U16" i="1"/>
  <c r="Y16" i="1"/>
  <c r="Z16" i="1"/>
  <c r="J17" i="1"/>
  <c r="K17" i="1"/>
  <c r="O17" i="1"/>
  <c r="P17" i="1"/>
  <c r="T17" i="1"/>
  <c r="U17" i="1"/>
  <c r="Y17" i="1"/>
  <c r="Z17" i="1"/>
  <c r="K11" i="1"/>
  <c r="L11" i="1"/>
  <c r="N11" i="1"/>
  <c r="O11" i="1"/>
  <c r="P11" i="1"/>
  <c r="Q11" i="1"/>
  <c r="S11" i="1"/>
  <c r="T11" i="1"/>
  <c r="U11" i="1"/>
  <c r="V11" i="1"/>
  <c r="X11" i="1"/>
  <c r="Y11" i="1"/>
  <c r="Z11" i="1"/>
  <c r="AA11" i="1"/>
  <c r="AC11" i="1"/>
  <c r="J11" i="1"/>
  <c r="F11" i="1"/>
  <c r="G11" i="1"/>
  <c r="I11" i="1"/>
  <c r="F12" i="1"/>
  <c r="G12" i="1"/>
  <c r="I12" i="1"/>
  <c r="F13" i="1"/>
  <c r="F14" i="1"/>
  <c r="G14" i="1"/>
  <c r="I14" i="1"/>
  <c r="F15" i="1"/>
  <c r="F16" i="1"/>
  <c r="F17" i="1"/>
  <c r="E12" i="1"/>
  <c r="E13" i="1"/>
  <c r="E14" i="1"/>
  <c r="E15" i="1"/>
  <c r="E16" i="1"/>
  <c r="E17" i="1"/>
  <c r="E11" i="1"/>
</calcChain>
</file>

<file path=xl/sharedStrings.xml><?xml version="1.0" encoding="utf-8"?>
<sst xmlns="http://schemas.openxmlformats.org/spreadsheetml/2006/main" count="190" uniqueCount="35">
  <si>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</si>
  <si>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</si>
  <si>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</si>
  <si>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</si>
  <si>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10.01.21-07.03.21</t>
  </si>
  <si>
    <t>08.03.21-06.06.21</t>
  </si>
  <si>
    <t>07.06.2021-01.08.2021</t>
  </si>
  <si>
    <t>02.08.2021-14.11.2021</t>
  </si>
  <si>
    <t>15.11.21-09.01.22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</si>
  <si>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</si>
  <si>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</si>
  <si>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</si>
  <si>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</t>
  </si>
  <si>
    <t>Доп. место на ребенка</t>
  </si>
  <si>
    <t>Полноценное воcстановление после COVID-19</t>
  </si>
  <si>
    <t>Л2м2к3</t>
  </si>
  <si>
    <t>1К1м1к3</t>
  </si>
  <si>
    <t>1К2м1к3</t>
  </si>
  <si>
    <t>1К2м2к3</t>
  </si>
  <si>
    <t>2К1м1к3</t>
  </si>
  <si>
    <t>3К1м1к3</t>
  </si>
  <si>
    <t>3К2м1к3</t>
  </si>
  <si>
    <t>ЛЮКС</t>
  </si>
  <si>
    <t>1 Категория</t>
  </si>
  <si>
    <t>2 Категория</t>
  </si>
  <si>
    <t>3 Категория</t>
  </si>
  <si>
    <t xml:space="preserve">Л 2-местн 2-комн 3 корп </t>
  </si>
  <si>
    <t xml:space="preserve">1К 1-местн 1-комн 3 корп </t>
  </si>
  <si>
    <t>1К 2-местн 1-комн 3 корп</t>
  </si>
  <si>
    <t xml:space="preserve">1К 2-местн 2-комн 3 корп </t>
  </si>
  <si>
    <t>2К 1-местн 1-комн 3 корп</t>
  </si>
  <si>
    <t>3К 1-местн 1-комн 3 корп</t>
  </si>
  <si>
    <t>3К 2-местн 1-комн 3 корп</t>
  </si>
  <si>
    <r>
      <rPr>
        <b/>
        <sz val="11"/>
        <color theme="1"/>
        <rFont val="Calibri"/>
        <family val="2"/>
        <charset val="204"/>
        <scheme val="minor"/>
      </rPr>
      <t xml:space="preserve">Профсоюзная </t>
    </r>
    <r>
      <rPr>
        <sz val="11"/>
        <color theme="1"/>
        <rFont val="Calibri"/>
        <family val="2"/>
        <scheme val="minor"/>
      </rPr>
      <t>Полноценное воcстановление после COVID-19</t>
    </r>
  </si>
  <si>
    <t>"Общетерапевтическая"      "Урологическая"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</si>
</sst>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7">
    <xf numFmtId="0" fontId="0" fillId="0" borderId="0" xfId="0"/>
    <xf numFmtId="3" fontId="3" fillId="0" borderId="19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0" fontId="0" fillId="0" borderId="20" xfId="0" applyBorder="1"/>
    <xf numFmtId="0" fontId="6" fillId="0" borderId="2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3" fontId="0" fillId="0" borderId="20" xfId="0" applyNumberFormat="1" applyBorder="1"/>
    <xf numFmtId="0" fontId="0" fillId="3" borderId="20" xfId="0" applyFill="1" applyBorder="1"/>
    <xf numFmtId="0" fontId="7" fillId="0" borderId="20" xfId="0" applyFont="1" applyBorder="1" applyAlignment="1">
      <alignment horizontal="center"/>
    </xf>
    <xf numFmtId="2" fontId="1" fillId="0" borderId="26" xfId="0" applyNumberFormat="1" applyFont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3" fontId="6" fillId="4" borderId="19" xfId="0" applyNumberFormat="1" applyFont="1" applyFill="1" applyBorder="1" applyAlignment="1">
      <alignment horizontal="center" vertical="center"/>
    </xf>
    <xf numFmtId="3" fontId="6" fillId="4" borderId="20" xfId="0" applyNumberFormat="1" applyFont="1" applyFill="1" applyBorder="1" applyAlignment="1">
      <alignment horizontal="center" vertical="center"/>
    </xf>
    <xf numFmtId="3" fontId="6" fillId="4" borderId="20" xfId="2" applyNumberFormat="1" applyFont="1" applyFill="1" applyBorder="1" applyAlignment="1">
      <alignment horizontal="center" vertical="center"/>
    </xf>
    <xf numFmtId="3" fontId="6" fillId="4" borderId="21" xfId="0" applyNumberFormat="1" applyFont="1" applyFill="1" applyBorder="1" applyAlignment="1">
      <alignment horizontal="center" vertical="center"/>
    </xf>
    <xf numFmtId="3" fontId="6" fillId="4" borderId="30" xfId="0" applyNumberFormat="1" applyFont="1" applyFill="1" applyBorder="1" applyAlignment="1">
      <alignment horizontal="center" vertical="center"/>
    </xf>
    <xf numFmtId="3" fontId="6" fillId="4" borderId="29" xfId="0" applyNumberFormat="1" applyFont="1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3" fontId="7" fillId="0" borderId="20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3">
    <cellStyle name="Обычный" xfId="0" builtinId="0"/>
    <cellStyle name="Обычный 14" xfId="2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"/>
  <sheetViews>
    <sheetView workbookViewId="0">
      <selection activeCell="V14" sqref="V14"/>
    </sheetView>
  </sheetViews>
  <sheetFormatPr defaultRowHeight="15" x14ac:dyDescent="0.25"/>
  <cols>
    <col min="1" max="1" width="16.28515625" customWidth="1"/>
    <col min="2" max="2" width="10.85546875" customWidth="1"/>
    <col min="3" max="3" width="12.7109375" customWidth="1"/>
    <col min="4" max="4" width="25.42578125" customWidth="1"/>
    <col min="5" max="5" width="11.85546875" customWidth="1"/>
    <col min="6" max="6" width="12.5703125" customWidth="1"/>
    <col min="7" max="7" width="10.7109375" customWidth="1"/>
    <col min="8" max="8" width="8.140625" customWidth="1"/>
    <col min="9" max="9" width="8.28515625" customWidth="1"/>
  </cols>
  <sheetData>
    <row r="1" spans="1:29" ht="15.75" customHeight="1" thickBot="1" x14ac:dyDescent="0.3">
      <c r="A1" s="26" t="s">
        <v>0</v>
      </c>
      <c r="B1" s="28" t="s">
        <v>1</v>
      </c>
      <c r="C1" s="30" t="s">
        <v>2</v>
      </c>
      <c r="D1" s="32" t="s">
        <v>3</v>
      </c>
      <c r="E1" s="34" t="s">
        <v>4</v>
      </c>
      <c r="F1" s="35"/>
      <c r="G1" s="35"/>
      <c r="H1" s="35"/>
      <c r="I1" s="36"/>
      <c r="J1" s="37" t="s">
        <v>5</v>
      </c>
      <c r="K1" s="19"/>
      <c r="L1" s="19"/>
      <c r="M1" s="19"/>
      <c r="N1" s="38"/>
      <c r="O1" s="19" t="s">
        <v>6</v>
      </c>
      <c r="P1" s="19"/>
      <c r="Q1" s="19"/>
      <c r="R1" s="19"/>
      <c r="S1" s="20"/>
      <c r="T1" s="21" t="s">
        <v>7</v>
      </c>
      <c r="U1" s="22"/>
      <c r="V1" s="22"/>
      <c r="W1" s="22"/>
      <c r="X1" s="22"/>
      <c r="Y1" s="23" t="s">
        <v>8</v>
      </c>
      <c r="Z1" s="24"/>
      <c r="AA1" s="24"/>
      <c r="AB1" s="24"/>
      <c r="AC1" s="25"/>
    </row>
    <row r="2" spans="1:29" ht="52.5" x14ac:dyDescent="0.25">
      <c r="A2" s="27"/>
      <c r="B2" s="29"/>
      <c r="C2" s="31"/>
      <c r="D2" s="33"/>
      <c r="E2" s="1" t="s">
        <v>9</v>
      </c>
      <c r="F2" s="2" t="s">
        <v>10</v>
      </c>
      <c r="G2" s="2" t="s">
        <v>11</v>
      </c>
      <c r="H2" s="2" t="s">
        <v>12</v>
      </c>
      <c r="I2" s="3" t="s">
        <v>13</v>
      </c>
      <c r="J2" s="4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9</v>
      </c>
      <c r="P2" s="5" t="s">
        <v>10</v>
      </c>
      <c r="Q2" s="5" t="s">
        <v>11</v>
      </c>
      <c r="R2" s="5" t="s">
        <v>12</v>
      </c>
      <c r="S2" s="7" t="s">
        <v>13</v>
      </c>
      <c r="T2" s="4" t="s">
        <v>9</v>
      </c>
      <c r="U2" s="5" t="s">
        <v>10</v>
      </c>
      <c r="V2" s="5" t="s">
        <v>11</v>
      </c>
      <c r="W2" s="5" t="s">
        <v>12</v>
      </c>
      <c r="X2" s="8" t="s">
        <v>13</v>
      </c>
      <c r="Y2" s="5" t="s">
        <v>9</v>
      </c>
      <c r="Z2" s="5" t="s">
        <v>10</v>
      </c>
      <c r="AA2" s="5" t="s">
        <v>11</v>
      </c>
      <c r="AB2" s="5" t="s">
        <v>12</v>
      </c>
      <c r="AC2" s="5" t="s">
        <v>13</v>
      </c>
    </row>
    <row r="3" spans="1:29" x14ac:dyDescent="0.25">
      <c r="A3" s="18" t="s">
        <v>14</v>
      </c>
      <c r="B3" s="10" t="s">
        <v>15</v>
      </c>
      <c r="C3" s="10" t="s">
        <v>22</v>
      </c>
      <c r="D3" s="11" t="s">
        <v>26</v>
      </c>
      <c r="E3" s="12">
        <v>4760</v>
      </c>
      <c r="F3" s="12">
        <v>4060</v>
      </c>
      <c r="G3" s="12">
        <v>2660</v>
      </c>
      <c r="H3" s="12">
        <v>3248</v>
      </c>
      <c r="I3" s="12">
        <v>2100</v>
      </c>
      <c r="J3" s="9">
        <v>4960</v>
      </c>
      <c r="K3" s="9">
        <v>4260</v>
      </c>
      <c r="L3" s="9">
        <v>2860</v>
      </c>
      <c r="M3" s="9">
        <v>3408</v>
      </c>
      <c r="N3" s="9">
        <v>2150</v>
      </c>
      <c r="O3" s="9">
        <v>4860</v>
      </c>
      <c r="P3" s="9">
        <v>4160</v>
      </c>
      <c r="Q3" s="9">
        <v>2760</v>
      </c>
      <c r="R3" s="9">
        <v>3328</v>
      </c>
      <c r="S3" s="9">
        <v>2200</v>
      </c>
      <c r="T3" s="9">
        <v>5360</v>
      </c>
      <c r="U3" s="9">
        <v>4660</v>
      </c>
      <c r="V3" s="9">
        <v>3260</v>
      </c>
      <c r="W3" s="9">
        <v>3728</v>
      </c>
      <c r="X3" s="9">
        <v>2600</v>
      </c>
      <c r="Y3" s="9">
        <v>5110</v>
      </c>
      <c r="Z3" s="9">
        <v>4410</v>
      </c>
      <c r="AA3" s="9">
        <v>3160</v>
      </c>
      <c r="AB3" s="9">
        <v>3528</v>
      </c>
      <c r="AC3" s="9">
        <v>2500</v>
      </c>
    </row>
    <row r="4" spans="1:29" x14ac:dyDescent="0.25">
      <c r="A4" s="18"/>
      <c r="B4" s="10" t="s">
        <v>16</v>
      </c>
      <c r="C4" s="10" t="s">
        <v>23</v>
      </c>
      <c r="D4" s="11" t="s">
        <v>27</v>
      </c>
      <c r="E4" s="12">
        <v>3960</v>
      </c>
      <c r="F4" s="12">
        <v>3960</v>
      </c>
      <c r="G4" s="12">
        <v>2660</v>
      </c>
      <c r="H4" s="12"/>
      <c r="I4" s="12">
        <v>2100</v>
      </c>
      <c r="J4" s="9">
        <v>4160</v>
      </c>
      <c r="K4" s="9">
        <v>4160</v>
      </c>
      <c r="L4" s="9">
        <v>2860</v>
      </c>
      <c r="M4" s="9"/>
      <c r="N4" s="9">
        <v>2150</v>
      </c>
      <c r="O4" s="9">
        <v>4060</v>
      </c>
      <c r="P4" s="9">
        <v>4060</v>
      </c>
      <c r="Q4" s="9">
        <v>2760</v>
      </c>
      <c r="R4" s="9"/>
      <c r="S4" s="9">
        <v>2200</v>
      </c>
      <c r="T4" s="9">
        <v>4460</v>
      </c>
      <c r="U4" s="9">
        <v>4460</v>
      </c>
      <c r="V4" s="9">
        <v>3260</v>
      </c>
      <c r="W4" s="9"/>
      <c r="X4" s="9">
        <v>2600</v>
      </c>
      <c r="Y4" s="9">
        <v>4210</v>
      </c>
      <c r="Z4" s="9">
        <v>4210</v>
      </c>
      <c r="AA4" s="9">
        <v>3160</v>
      </c>
      <c r="AB4" s="9"/>
      <c r="AC4" s="9">
        <v>2500</v>
      </c>
    </row>
    <row r="5" spans="1:29" x14ac:dyDescent="0.25">
      <c r="A5" s="18"/>
      <c r="B5" s="10" t="s">
        <v>17</v>
      </c>
      <c r="C5" s="10" t="s">
        <v>23</v>
      </c>
      <c r="D5" s="11" t="s">
        <v>28</v>
      </c>
      <c r="E5" s="12">
        <v>3960</v>
      </c>
      <c r="F5" s="12">
        <v>2960</v>
      </c>
      <c r="G5" s="12"/>
      <c r="H5" s="12">
        <v>2368</v>
      </c>
      <c r="I5" s="12"/>
      <c r="J5" s="9">
        <v>4160</v>
      </c>
      <c r="K5" s="9">
        <v>3360</v>
      </c>
      <c r="L5" s="9"/>
      <c r="M5" s="9">
        <v>2688</v>
      </c>
      <c r="N5" s="9"/>
      <c r="O5" s="9">
        <v>4060</v>
      </c>
      <c r="P5" s="9">
        <v>3260</v>
      </c>
      <c r="Q5" s="9"/>
      <c r="R5" s="9">
        <v>2608</v>
      </c>
      <c r="S5" s="9"/>
      <c r="T5" s="9">
        <v>4460</v>
      </c>
      <c r="U5" s="9">
        <v>3660</v>
      </c>
      <c r="V5" s="9"/>
      <c r="W5" s="9">
        <v>2928</v>
      </c>
      <c r="X5" s="9"/>
      <c r="Y5" s="9">
        <v>4210</v>
      </c>
      <c r="Z5" s="9">
        <v>3360</v>
      </c>
      <c r="AA5" s="9"/>
      <c r="AB5" s="9">
        <v>2688</v>
      </c>
      <c r="AC5" s="9"/>
    </row>
    <row r="6" spans="1:29" x14ac:dyDescent="0.25">
      <c r="A6" s="18"/>
      <c r="B6" s="10" t="s">
        <v>18</v>
      </c>
      <c r="C6" s="10" t="s">
        <v>23</v>
      </c>
      <c r="D6" s="11" t="s">
        <v>29</v>
      </c>
      <c r="E6" s="12">
        <v>4360</v>
      </c>
      <c r="F6" s="12">
        <v>3660</v>
      </c>
      <c r="G6" s="12">
        <v>2660</v>
      </c>
      <c r="H6" s="12">
        <v>2928</v>
      </c>
      <c r="I6" s="12">
        <v>2100</v>
      </c>
      <c r="J6" s="9">
        <v>4560</v>
      </c>
      <c r="K6" s="9">
        <v>3860</v>
      </c>
      <c r="L6" s="9">
        <v>2860</v>
      </c>
      <c r="M6" s="9">
        <v>3088</v>
      </c>
      <c r="N6" s="9">
        <v>2150</v>
      </c>
      <c r="O6" s="9">
        <v>4460</v>
      </c>
      <c r="P6" s="9">
        <v>3760</v>
      </c>
      <c r="Q6" s="9">
        <v>2760</v>
      </c>
      <c r="R6" s="9">
        <v>3008</v>
      </c>
      <c r="S6" s="9">
        <v>2200</v>
      </c>
      <c r="T6" s="9">
        <v>4710</v>
      </c>
      <c r="U6" s="9">
        <v>4110</v>
      </c>
      <c r="V6" s="9">
        <v>3260</v>
      </c>
      <c r="W6" s="9">
        <v>3288</v>
      </c>
      <c r="X6" s="9">
        <v>2600</v>
      </c>
      <c r="Y6" s="9">
        <v>4610</v>
      </c>
      <c r="Z6" s="9">
        <v>3910</v>
      </c>
      <c r="AA6" s="9">
        <v>3160</v>
      </c>
      <c r="AB6" s="9">
        <v>3128</v>
      </c>
      <c r="AC6" s="9">
        <v>2500</v>
      </c>
    </row>
    <row r="7" spans="1:29" x14ac:dyDescent="0.25">
      <c r="A7" s="18"/>
      <c r="B7" s="10" t="s">
        <v>19</v>
      </c>
      <c r="C7" s="10" t="s">
        <v>24</v>
      </c>
      <c r="D7" s="11" t="s">
        <v>30</v>
      </c>
      <c r="E7" s="12">
        <v>3660</v>
      </c>
      <c r="F7" s="12">
        <v>3660</v>
      </c>
      <c r="G7" s="12"/>
      <c r="H7" s="12"/>
      <c r="I7" s="12"/>
      <c r="J7" s="9">
        <v>3860</v>
      </c>
      <c r="K7" s="9">
        <v>3860</v>
      </c>
      <c r="L7" s="9"/>
      <c r="M7" s="9"/>
      <c r="N7" s="9"/>
      <c r="O7" s="9">
        <v>3760</v>
      </c>
      <c r="P7" s="9">
        <v>3760</v>
      </c>
      <c r="Q7" s="9"/>
      <c r="R7" s="9"/>
      <c r="S7" s="9"/>
      <c r="T7" s="9">
        <v>4060</v>
      </c>
      <c r="U7" s="9">
        <v>4060</v>
      </c>
      <c r="V7" s="9"/>
      <c r="W7" s="9"/>
      <c r="X7" s="9"/>
      <c r="Y7" s="9">
        <v>3910</v>
      </c>
      <c r="Z7" s="9">
        <v>3910</v>
      </c>
      <c r="AA7" s="9"/>
      <c r="AB7" s="9"/>
      <c r="AC7" s="9"/>
    </row>
    <row r="8" spans="1:29" x14ac:dyDescent="0.25">
      <c r="A8" s="18"/>
      <c r="B8" s="10" t="s">
        <v>20</v>
      </c>
      <c r="C8" s="10" t="s">
        <v>25</v>
      </c>
      <c r="D8" s="11" t="s">
        <v>31</v>
      </c>
      <c r="E8" s="12">
        <v>3460</v>
      </c>
      <c r="F8" s="12">
        <v>3460</v>
      </c>
      <c r="G8" s="12"/>
      <c r="H8" s="12"/>
      <c r="I8" s="12"/>
      <c r="J8" s="9">
        <v>3660</v>
      </c>
      <c r="K8" s="9">
        <v>3660</v>
      </c>
      <c r="L8" s="9"/>
      <c r="M8" s="9"/>
      <c r="N8" s="9"/>
      <c r="O8" s="9">
        <v>3560</v>
      </c>
      <c r="P8" s="9">
        <v>3560</v>
      </c>
      <c r="Q8" s="9"/>
      <c r="R8" s="9"/>
      <c r="S8" s="9"/>
      <c r="T8" s="9">
        <v>3860</v>
      </c>
      <c r="U8" s="9">
        <v>3860</v>
      </c>
      <c r="V8" s="9"/>
      <c r="W8" s="9"/>
      <c r="X8" s="9"/>
      <c r="Y8" s="9">
        <v>3710</v>
      </c>
      <c r="Z8" s="9">
        <v>3710</v>
      </c>
      <c r="AA8" s="9"/>
      <c r="AB8" s="9"/>
      <c r="AC8" s="9"/>
    </row>
    <row r="9" spans="1:29" x14ac:dyDescent="0.25">
      <c r="A9" s="18"/>
      <c r="B9" s="10" t="s">
        <v>21</v>
      </c>
      <c r="C9" s="10" t="s">
        <v>25</v>
      </c>
      <c r="D9" s="11" t="s">
        <v>32</v>
      </c>
      <c r="E9" s="12">
        <v>3760</v>
      </c>
      <c r="F9" s="12">
        <v>2760</v>
      </c>
      <c r="G9" s="12"/>
      <c r="H9" s="12">
        <v>2208</v>
      </c>
      <c r="I9" s="12"/>
      <c r="J9" s="9">
        <v>3960</v>
      </c>
      <c r="K9" s="9">
        <v>3060</v>
      </c>
      <c r="L9" s="9"/>
      <c r="M9" s="9">
        <v>2448</v>
      </c>
      <c r="N9" s="9"/>
      <c r="O9" s="9">
        <v>3860</v>
      </c>
      <c r="P9" s="9">
        <v>2960</v>
      </c>
      <c r="Q9" s="9"/>
      <c r="R9" s="9">
        <v>2368</v>
      </c>
      <c r="S9" s="9"/>
      <c r="T9" s="9">
        <v>4260</v>
      </c>
      <c r="U9" s="9">
        <v>3260</v>
      </c>
      <c r="V9" s="9"/>
      <c r="W9" s="9">
        <v>2608</v>
      </c>
      <c r="X9" s="9"/>
      <c r="Y9" s="9">
        <v>4060</v>
      </c>
      <c r="Z9" s="9">
        <v>3060</v>
      </c>
      <c r="AA9" s="9"/>
      <c r="AB9" s="9">
        <v>2448</v>
      </c>
      <c r="AC9" s="9"/>
    </row>
    <row r="10" spans="1:29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29" x14ac:dyDescent="0.25">
      <c r="A11" s="15" t="s">
        <v>33</v>
      </c>
      <c r="B11" s="14" t="s">
        <v>15</v>
      </c>
      <c r="C11" s="14" t="s">
        <v>22</v>
      </c>
      <c r="D11" s="14" t="s">
        <v>26</v>
      </c>
      <c r="E11" s="9">
        <f>E3*0.8</f>
        <v>3808</v>
      </c>
      <c r="F11" s="9">
        <f t="shared" ref="F11:I11" si="0">F3*0.8</f>
        <v>3248</v>
      </c>
      <c r="G11" s="9">
        <f t="shared" si="0"/>
        <v>2128</v>
      </c>
      <c r="H11" s="9">
        <v>2598</v>
      </c>
      <c r="I11" s="9">
        <f t="shared" si="0"/>
        <v>1680</v>
      </c>
      <c r="J11" s="9">
        <f>J3*0.8</f>
        <v>3968</v>
      </c>
      <c r="K11" s="9">
        <f t="shared" ref="K11:AC11" si="1">K3*0.8</f>
        <v>3408</v>
      </c>
      <c r="L11" s="9">
        <f t="shared" si="1"/>
        <v>2288</v>
      </c>
      <c r="M11" s="9">
        <v>2726</v>
      </c>
      <c r="N11" s="9">
        <f t="shared" si="1"/>
        <v>1720</v>
      </c>
      <c r="O11" s="9">
        <f t="shared" si="1"/>
        <v>3888</v>
      </c>
      <c r="P11" s="9">
        <f t="shared" si="1"/>
        <v>3328</v>
      </c>
      <c r="Q11" s="9">
        <f t="shared" si="1"/>
        <v>2208</v>
      </c>
      <c r="R11" s="9">
        <v>2662</v>
      </c>
      <c r="S11" s="9">
        <f t="shared" si="1"/>
        <v>1760</v>
      </c>
      <c r="T11" s="9">
        <f t="shared" si="1"/>
        <v>4288</v>
      </c>
      <c r="U11" s="9">
        <f t="shared" si="1"/>
        <v>3728</v>
      </c>
      <c r="V11" s="9">
        <f t="shared" si="1"/>
        <v>2608</v>
      </c>
      <c r="W11" s="9">
        <v>2982</v>
      </c>
      <c r="X11" s="9">
        <f t="shared" si="1"/>
        <v>2080</v>
      </c>
      <c r="Y11" s="9">
        <f t="shared" si="1"/>
        <v>4088</v>
      </c>
      <c r="Z11" s="9">
        <f t="shared" si="1"/>
        <v>3528</v>
      </c>
      <c r="AA11" s="9">
        <f t="shared" si="1"/>
        <v>2528</v>
      </c>
      <c r="AB11" s="9">
        <v>2822</v>
      </c>
      <c r="AC11" s="9">
        <f t="shared" si="1"/>
        <v>2000</v>
      </c>
    </row>
    <row r="12" spans="1:29" x14ac:dyDescent="0.25">
      <c r="A12" s="16"/>
      <c r="B12" s="14" t="s">
        <v>16</v>
      </c>
      <c r="C12" s="14" t="s">
        <v>23</v>
      </c>
      <c r="D12" s="14" t="s">
        <v>27</v>
      </c>
      <c r="E12" s="9">
        <f t="shared" ref="E12:T17" si="2">E4*0.8</f>
        <v>3168</v>
      </c>
      <c r="F12" s="9">
        <f t="shared" si="2"/>
        <v>3168</v>
      </c>
      <c r="G12" s="9">
        <f t="shared" si="2"/>
        <v>2128</v>
      </c>
      <c r="H12" s="9"/>
      <c r="I12" s="9">
        <f t="shared" si="2"/>
        <v>1680</v>
      </c>
      <c r="J12" s="9">
        <f t="shared" si="2"/>
        <v>3328</v>
      </c>
      <c r="K12" s="9">
        <f t="shared" si="2"/>
        <v>3328</v>
      </c>
      <c r="L12" s="9">
        <f t="shared" si="2"/>
        <v>2288</v>
      </c>
      <c r="M12" s="9"/>
      <c r="N12" s="9">
        <f t="shared" si="2"/>
        <v>1720</v>
      </c>
      <c r="O12" s="9">
        <f t="shared" si="2"/>
        <v>3248</v>
      </c>
      <c r="P12" s="9">
        <f t="shared" si="2"/>
        <v>3248</v>
      </c>
      <c r="Q12" s="9">
        <f t="shared" si="2"/>
        <v>2208</v>
      </c>
      <c r="R12" s="9"/>
      <c r="S12" s="9">
        <f t="shared" si="2"/>
        <v>1760</v>
      </c>
      <c r="T12" s="9">
        <f t="shared" si="2"/>
        <v>3568</v>
      </c>
      <c r="U12" s="9">
        <f t="shared" ref="U12:AC12" si="3">U4*0.8</f>
        <v>3568</v>
      </c>
      <c r="V12" s="9">
        <f t="shared" si="3"/>
        <v>2608</v>
      </c>
      <c r="W12" s="9"/>
      <c r="X12" s="9">
        <f t="shared" si="3"/>
        <v>2080</v>
      </c>
      <c r="Y12" s="9">
        <f t="shared" si="3"/>
        <v>3368</v>
      </c>
      <c r="Z12" s="9">
        <f t="shared" si="3"/>
        <v>3368</v>
      </c>
      <c r="AA12" s="9">
        <f t="shared" si="3"/>
        <v>2528</v>
      </c>
      <c r="AB12" s="9"/>
      <c r="AC12" s="9">
        <f t="shared" si="3"/>
        <v>2000</v>
      </c>
    </row>
    <row r="13" spans="1:29" x14ac:dyDescent="0.25">
      <c r="A13" s="16"/>
      <c r="B13" s="14" t="s">
        <v>17</v>
      </c>
      <c r="C13" s="14" t="s">
        <v>23</v>
      </c>
      <c r="D13" s="14" t="s">
        <v>28</v>
      </c>
      <c r="E13" s="9">
        <f t="shared" si="2"/>
        <v>3168</v>
      </c>
      <c r="F13" s="9">
        <f t="shared" si="2"/>
        <v>2368</v>
      </c>
      <c r="G13" s="9"/>
      <c r="H13" s="9">
        <v>1894</v>
      </c>
      <c r="I13" s="9"/>
      <c r="J13" s="9">
        <f t="shared" si="2"/>
        <v>3328</v>
      </c>
      <c r="K13" s="9">
        <f t="shared" si="2"/>
        <v>2688</v>
      </c>
      <c r="L13" s="9"/>
      <c r="M13" s="9">
        <v>2150</v>
      </c>
      <c r="N13" s="9"/>
      <c r="O13" s="9">
        <f t="shared" si="2"/>
        <v>3248</v>
      </c>
      <c r="P13" s="9">
        <f t="shared" si="2"/>
        <v>2608</v>
      </c>
      <c r="Q13" s="9"/>
      <c r="R13" s="9">
        <v>2086</v>
      </c>
      <c r="S13" s="9"/>
      <c r="T13" s="9">
        <f t="shared" si="2"/>
        <v>3568</v>
      </c>
      <c r="U13" s="9">
        <f t="shared" ref="U13:Z13" si="4">U5*0.8</f>
        <v>2928</v>
      </c>
      <c r="V13" s="9"/>
      <c r="W13" s="9">
        <v>2342</v>
      </c>
      <c r="X13" s="9"/>
      <c r="Y13" s="9">
        <f t="shared" si="4"/>
        <v>3368</v>
      </c>
      <c r="Z13" s="9">
        <f t="shared" si="4"/>
        <v>2688</v>
      </c>
      <c r="AA13" s="9"/>
      <c r="AB13" s="9">
        <v>2150</v>
      </c>
      <c r="AC13" s="9"/>
    </row>
    <row r="14" spans="1:29" x14ac:dyDescent="0.25">
      <c r="A14" s="16"/>
      <c r="B14" s="14" t="s">
        <v>18</v>
      </c>
      <c r="C14" s="14" t="s">
        <v>23</v>
      </c>
      <c r="D14" s="14" t="s">
        <v>29</v>
      </c>
      <c r="E14" s="9">
        <f t="shared" si="2"/>
        <v>3488</v>
      </c>
      <c r="F14" s="9">
        <f t="shared" si="2"/>
        <v>2928</v>
      </c>
      <c r="G14" s="9">
        <f t="shared" si="2"/>
        <v>2128</v>
      </c>
      <c r="H14" s="9">
        <v>2342</v>
      </c>
      <c r="I14" s="9">
        <f t="shared" si="2"/>
        <v>1680</v>
      </c>
      <c r="J14" s="9">
        <f t="shared" si="2"/>
        <v>3648</v>
      </c>
      <c r="K14" s="9">
        <f t="shared" si="2"/>
        <v>3088</v>
      </c>
      <c r="L14" s="9">
        <f t="shared" si="2"/>
        <v>2288</v>
      </c>
      <c r="M14" s="9">
        <v>2470</v>
      </c>
      <c r="N14" s="9">
        <f t="shared" si="2"/>
        <v>1720</v>
      </c>
      <c r="O14" s="9">
        <f t="shared" si="2"/>
        <v>3568</v>
      </c>
      <c r="P14" s="9">
        <f t="shared" si="2"/>
        <v>3008</v>
      </c>
      <c r="Q14" s="9">
        <f t="shared" si="2"/>
        <v>2208</v>
      </c>
      <c r="R14" s="9">
        <v>2406</v>
      </c>
      <c r="S14" s="9">
        <f t="shared" si="2"/>
        <v>1760</v>
      </c>
      <c r="T14" s="9">
        <f t="shared" si="2"/>
        <v>3768</v>
      </c>
      <c r="U14" s="9">
        <f t="shared" ref="U14:AC14" si="5">U6*0.8</f>
        <v>3288</v>
      </c>
      <c r="V14" s="9">
        <f t="shared" si="5"/>
        <v>2608</v>
      </c>
      <c r="W14" s="9">
        <v>2630</v>
      </c>
      <c r="X14" s="9">
        <f t="shared" si="5"/>
        <v>2080</v>
      </c>
      <c r="Y14" s="9">
        <f t="shared" si="5"/>
        <v>3688</v>
      </c>
      <c r="Z14" s="9">
        <f t="shared" si="5"/>
        <v>3128</v>
      </c>
      <c r="AA14" s="9">
        <f t="shared" si="5"/>
        <v>2528</v>
      </c>
      <c r="AB14" s="9">
        <v>2502</v>
      </c>
      <c r="AC14" s="9">
        <f t="shared" si="5"/>
        <v>2000</v>
      </c>
    </row>
    <row r="15" spans="1:29" x14ac:dyDescent="0.25">
      <c r="A15" s="16"/>
      <c r="B15" s="14" t="s">
        <v>19</v>
      </c>
      <c r="C15" s="14" t="s">
        <v>24</v>
      </c>
      <c r="D15" s="14" t="s">
        <v>30</v>
      </c>
      <c r="E15" s="9">
        <f t="shared" si="2"/>
        <v>2928</v>
      </c>
      <c r="F15" s="9">
        <f t="shared" si="2"/>
        <v>2928</v>
      </c>
      <c r="G15" s="9"/>
      <c r="H15" s="9"/>
      <c r="I15" s="9"/>
      <c r="J15" s="9">
        <f t="shared" si="2"/>
        <v>3088</v>
      </c>
      <c r="K15" s="9">
        <f t="shared" si="2"/>
        <v>3088</v>
      </c>
      <c r="L15" s="9"/>
      <c r="M15" s="9"/>
      <c r="N15" s="9"/>
      <c r="O15" s="9">
        <f t="shared" si="2"/>
        <v>3008</v>
      </c>
      <c r="P15" s="9">
        <f t="shared" si="2"/>
        <v>3008</v>
      </c>
      <c r="Q15" s="9"/>
      <c r="R15" s="9"/>
      <c r="S15" s="9"/>
      <c r="T15" s="9">
        <f t="shared" si="2"/>
        <v>3248</v>
      </c>
      <c r="U15" s="9">
        <f t="shared" ref="U15:Z15" si="6">U7*0.8</f>
        <v>3248</v>
      </c>
      <c r="V15" s="9"/>
      <c r="W15" s="9"/>
      <c r="X15" s="9"/>
      <c r="Y15" s="9">
        <f t="shared" si="6"/>
        <v>3128</v>
      </c>
      <c r="Z15" s="9">
        <f t="shared" si="6"/>
        <v>3128</v>
      </c>
      <c r="AA15" s="9"/>
      <c r="AB15" s="9"/>
      <c r="AC15" s="9"/>
    </row>
    <row r="16" spans="1:29" x14ac:dyDescent="0.25">
      <c r="A16" s="16"/>
      <c r="B16" s="14" t="s">
        <v>20</v>
      </c>
      <c r="C16" s="14" t="s">
        <v>25</v>
      </c>
      <c r="D16" s="14" t="s">
        <v>31</v>
      </c>
      <c r="E16" s="9">
        <f t="shared" si="2"/>
        <v>2768</v>
      </c>
      <c r="F16" s="9">
        <f t="shared" si="2"/>
        <v>2768</v>
      </c>
      <c r="G16" s="9"/>
      <c r="H16" s="9"/>
      <c r="I16" s="9"/>
      <c r="J16" s="9">
        <f t="shared" si="2"/>
        <v>2928</v>
      </c>
      <c r="K16" s="9">
        <f t="shared" si="2"/>
        <v>2928</v>
      </c>
      <c r="L16" s="9"/>
      <c r="M16" s="9"/>
      <c r="N16" s="9"/>
      <c r="O16" s="9">
        <f t="shared" si="2"/>
        <v>2848</v>
      </c>
      <c r="P16" s="9">
        <f t="shared" si="2"/>
        <v>2848</v>
      </c>
      <c r="Q16" s="9"/>
      <c r="R16" s="9"/>
      <c r="S16" s="9"/>
      <c r="T16" s="9">
        <f t="shared" si="2"/>
        <v>3088</v>
      </c>
      <c r="U16" s="9">
        <f t="shared" ref="U16:Z16" si="7">U8*0.8</f>
        <v>3088</v>
      </c>
      <c r="V16" s="9"/>
      <c r="W16" s="9"/>
      <c r="X16" s="9"/>
      <c r="Y16" s="9">
        <f t="shared" si="7"/>
        <v>2968</v>
      </c>
      <c r="Z16" s="9">
        <f t="shared" si="7"/>
        <v>2968</v>
      </c>
      <c r="AA16" s="9"/>
      <c r="AB16" s="9"/>
      <c r="AC16" s="9"/>
    </row>
    <row r="17" spans="1:29" x14ac:dyDescent="0.25">
      <c r="A17" s="17"/>
      <c r="B17" s="14" t="s">
        <v>21</v>
      </c>
      <c r="C17" s="14" t="s">
        <v>25</v>
      </c>
      <c r="D17" s="14" t="s">
        <v>32</v>
      </c>
      <c r="E17" s="9">
        <f t="shared" si="2"/>
        <v>3008</v>
      </c>
      <c r="F17" s="9">
        <f t="shared" si="2"/>
        <v>2208</v>
      </c>
      <c r="G17" s="9"/>
      <c r="H17" s="9">
        <v>1766</v>
      </c>
      <c r="I17" s="9"/>
      <c r="J17" s="9">
        <f t="shared" si="2"/>
        <v>3168</v>
      </c>
      <c r="K17" s="9">
        <f t="shared" si="2"/>
        <v>2448</v>
      </c>
      <c r="L17" s="9"/>
      <c r="M17" s="9">
        <v>1958</v>
      </c>
      <c r="N17" s="9"/>
      <c r="O17" s="9">
        <f t="shared" si="2"/>
        <v>3088</v>
      </c>
      <c r="P17" s="9">
        <f t="shared" si="2"/>
        <v>2368</v>
      </c>
      <c r="Q17" s="9"/>
      <c r="R17" s="9">
        <v>1894</v>
      </c>
      <c r="S17" s="9"/>
      <c r="T17" s="9">
        <f t="shared" si="2"/>
        <v>3408</v>
      </c>
      <c r="U17" s="9">
        <f t="shared" ref="U17:Z17" si="8">U9*0.8</f>
        <v>2608</v>
      </c>
      <c r="V17" s="9"/>
      <c r="W17" s="9">
        <v>2086</v>
      </c>
      <c r="X17" s="9"/>
      <c r="Y17" s="9">
        <f t="shared" si="8"/>
        <v>3248</v>
      </c>
      <c r="Z17" s="9">
        <f t="shared" si="8"/>
        <v>2448</v>
      </c>
      <c r="AA17" s="9"/>
      <c r="AB17" s="9">
        <v>1958</v>
      </c>
      <c r="AC17" s="9"/>
    </row>
  </sheetData>
  <mergeCells count="11">
    <mergeCell ref="A11:A17"/>
    <mergeCell ref="A3:A9"/>
    <mergeCell ref="O1:S1"/>
    <mergeCell ref="T1:X1"/>
    <mergeCell ref="Y1:AC1"/>
    <mergeCell ref="A1:A2"/>
    <mergeCell ref="B1:B2"/>
    <mergeCell ref="C1:C2"/>
    <mergeCell ref="D1:D2"/>
    <mergeCell ref="E1:I1"/>
    <mergeCell ref="J1:N1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1"/>
  <sheetViews>
    <sheetView workbookViewId="0">
      <selection activeCell="E18" sqref="E18"/>
    </sheetView>
  </sheetViews>
  <sheetFormatPr defaultRowHeight="15" x14ac:dyDescent="0.25"/>
  <cols>
    <col min="1" max="1" width="13.85546875" customWidth="1"/>
    <col min="3" max="3" width="12.85546875" customWidth="1"/>
    <col min="4" max="4" width="20.140625" customWidth="1"/>
  </cols>
  <sheetData>
    <row r="2" spans="1:29" ht="15.75" thickBot="1" x14ac:dyDescent="0.3"/>
    <row r="3" spans="1:29" ht="15.75" thickBot="1" x14ac:dyDescent="0.3">
      <c r="A3" s="26" t="s">
        <v>0</v>
      </c>
      <c r="B3" s="28" t="s">
        <v>1</v>
      </c>
      <c r="C3" s="30" t="s">
        <v>2</v>
      </c>
      <c r="D3" s="32" t="s">
        <v>3</v>
      </c>
      <c r="E3" s="34" t="s">
        <v>4</v>
      </c>
      <c r="F3" s="35"/>
      <c r="G3" s="35"/>
      <c r="H3" s="35"/>
      <c r="I3" s="36"/>
      <c r="J3" s="37" t="s">
        <v>5</v>
      </c>
      <c r="K3" s="19"/>
      <c r="L3" s="19"/>
      <c r="M3" s="19"/>
      <c r="N3" s="38"/>
      <c r="O3" s="19" t="s">
        <v>6</v>
      </c>
      <c r="P3" s="19"/>
      <c r="Q3" s="19"/>
      <c r="R3" s="19"/>
      <c r="S3" s="20"/>
      <c r="T3" s="21" t="s">
        <v>7</v>
      </c>
      <c r="U3" s="22"/>
      <c r="V3" s="22"/>
      <c r="W3" s="22"/>
      <c r="X3" s="22"/>
      <c r="Y3" s="23" t="s">
        <v>8</v>
      </c>
      <c r="Z3" s="24"/>
      <c r="AA3" s="24"/>
      <c r="AB3" s="24"/>
      <c r="AC3" s="25"/>
    </row>
    <row r="4" spans="1:29" ht="52.5" x14ac:dyDescent="0.25">
      <c r="A4" s="27"/>
      <c r="B4" s="29"/>
      <c r="C4" s="31"/>
      <c r="D4" s="33"/>
      <c r="E4" s="1" t="s">
        <v>9</v>
      </c>
      <c r="F4" s="2" t="s">
        <v>10</v>
      </c>
      <c r="G4" s="2" t="s">
        <v>11</v>
      </c>
      <c r="H4" s="2" t="s">
        <v>12</v>
      </c>
      <c r="I4" s="3" t="s">
        <v>13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6" t="s">
        <v>9</v>
      </c>
      <c r="P4" s="5" t="s">
        <v>10</v>
      </c>
      <c r="Q4" s="5" t="s">
        <v>11</v>
      </c>
      <c r="R4" s="5" t="s">
        <v>12</v>
      </c>
      <c r="S4" s="7" t="s">
        <v>13</v>
      </c>
      <c r="T4" s="4" t="s">
        <v>9</v>
      </c>
      <c r="U4" s="5" t="s">
        <v>10</v>
      </c>
      <c r="V4" s="5" t="s">
        <v>11</v>
      </c>
      <c r="W4" s="5" t="s">
        <v>12</v>
      </c>
      <c r="X4" s="8" t="s">
        <v>13</v>
      </c>
      <c r="Y4" s="5" t="s">
        <v>9</v>
      </c>
      <c r="Z4" s="5" t="s">
        <v>10</v>
      </c>
      <c r="AA4" s="5" t="s">
        <v>11</v>
      </c>
      <c r="AB4" s="5" t="s">
        <v>12</v>
      </c>
      <c r="AC4" s="5" t="s">
        <v>13</v>
      </c>
    </row>
    <row r="5" spans="1:29" x14ac:dyDescent="0.25">
      <c r="A5" s="39" t="s">
        <v>34</v>
      </c>
      <c r="B5" s="40" t="s">
        <v>15</v>
      </c>
      <c r="C5" s="41" t="s">
        <v>22</v>
      </c>
      <c r="D5" s="42" t="s">
        <v>26</v>
      </c>
      <c r="E5" s="43">
        <v>4300</v>
      </c>
      <c r="F5" s="44">
        <v>3600</v>
      </c>
      <c r="G5" s="45">
        <v>2200</v>
      </c>
      <c r="H5" s="44">
        <v>2880</v>
      </c>
      <c r="I5" s="46">
        <v>1760</v>
      </c>
      <c r="J5" s="47">
        <v>4500</v>
      </c>
      <c r="K5" s="44">
        <v>3800</v>
      </c>
      <c r="L5" s="44">
        <v>2400</v>
      </c>
      <c r="M5" s="48">
        <v>3040</v>
      </c>
      <c r="N5" s="48">
        <v>1960</v>
      </c>
      <c r="O5" s="48">
        <v>4400</v>
      </c>
      <c r="P5" s="48">
        <v>3700</v>
      </c>
      <c r="Q5" s="48">
        <v>2300</v>
      </c>
      <c r="R5" s="48">
        <v>2960</v>
      </c>
      <c r="S5" s="48">
        <v>1860</v>
      </c>
      <c r="T5" s="48">
        <v>4900</v>
      </c>
      <c r="U5" s="48">
        <v>4200</v>
      </c>
      <c r="V5" s="48">
        <v>2800</v>
      </c>
      <c r="W5" s="48">
        <f>U5*0.8</f>
        <v>3360</v>
      </c>
      <c r="X5" s="49">
        <v>2260</v>
      </c>
      <c r="Y5" s="50">
        <v>4650</v>
      </c>
      <c r="Z5" s="51">
        <v>3950</v>
      </c>
      <c r="AA5" s="50">
        <v>2700</v>
      </c>
      <c r="AB5" s="50">
        <f>Z5*0.8</f>
        <v>3160</v>
      </c>
      <c r="AC5" s="50">
        <v>2160</v>
      </c>
    </row>
    <row r="6" spans="1:29" x14ac:dyDescent="0.25">
      <c r="A6" s="52"/>
      <c r="B6" s="53" t="s">
        <v>16</v>
      </c>
      <c r="C6" s="54" t="s">
        <v>23</v>
      </c>
      <c r="D6" s="55" t="s">
        <v>27</v>
      </c>
      <c r="E6" s="43">
        <v>3500</v>
      </c>
      <c r="F6" s="44">
        <v>3500</v>
      </c>
      <c r="G6" s="45">
        <v>2200</v>
      </c>
      <c r="H6" s="44"/>
      <c r="I6" s="46">
        <v>1760</v>
      </c>
      <c r="J6" s="47">
        <v>3700</v>
      </c>
      <c r="K6" s="44">
        <v>3700</v>
      </c>
      <c r="L6" s="44">
        <v>2400</v>
      </c>
      <c r="M6" s="48"/>
      <c r="N6" s="48">
        <v>1960</v>
      </c>
      <c r="O6" s="48">
        <v>3600</v>
      </c>
      <c r="P6" s="48">
        <v>3600</v>
      </c>
      <c r="Q6" s="48">
        <v>2300</v>
      </c>
      <c r="R6" s="48"/>
      <c r="S6" s="48">
        <v>1860</v>
      </c>
      <c r="T6" s="48">
        <v>4000</v>
      </c>
      <c r="U6" s="48">
        <v>4000</v>
      </c>
      <c r="V6" s="48">
        <v>2800</v>
      </c>
      <c r="W6" s="48"/>
      <c r="X6" s="49">
        <v>2260</v>
      </c>
      <c r="Y6" s="50">
        <v>3750</v>
      </c>
      <c r="Z6" s="51">
        <v>3750</v>
      </c>
      <c r="AA6" s="50">
        <v>2700</v>
      </c>
      <c r="AB6" s="50"/>
      <c r="AC6" s="50">
        <v>2160</v>
      </c>
    </row>
    <row r="7" spans="1:29" x14ac:dyDescent="0.25">
      <c r="A7" s="52"/>
      <c r="B7" s="53" t="s">
        <v>17</v>
      </c>
      <c r="C7" s="54" t="s">
        <v>23</v>
      </c>
      <c r="D7" s="55" t="s">
        <v>28</v>
      </c>
      <c r="E7" s="43">
        <v>3500</v>
      </c>
      <c r="F7" s="44">
        <v>2500</v>
      </c>
      <c r="G7" s="45"/>
      <c r="H7" s="44">
        <v>2000</v>
      </c>
      <c r="I7" s="46"/>
      <c r="J7" s="47">
        <v>3700</v>
      </c>
      <c r="K7" s="44">
        <v>2900</v>
      </c>
      <c r="L7" s="44"/>
      <c r="M7" s="48">
        <v>2320</v>
      </c>
      <c r="N7" s="48"/>
      <c r="O7" s="48">
        <v>3600</v>
      </c>
      <c r="P7" s="48">
        <v>2800</v>
      </c>
      <c r="Q7" s="48"/>
      <c r="R7" s="48">
        <v>2240</v>
      </c>
      <c r="S7" s="48"/>
      <c r="T7" s="48">
        <v>4000</v>
      </c>
      <c r="U7" s="48">
        <v>3200</v>
      </c>
      <c r="V7" s="48"/>
      <c r="W7" s="48">
        <v>2560</v>
      </c>
      <c r="X7" s="49"/>
      <c r="Y7" s="50">
        <v>3750</v>
      </c>
      <c r="Z7" s="51">
        <v>2900</v>
      </c>
      <c r="AA7" s="50"/>
      <c r="AB7" s="50">
        <v>2320</v>
      </c>
      <c r="AC7" s="50"/>
    </row>
    <row r="8" spans="1:29" x14ac:dyDescent="0.25">
      <c r="A8" s="52"/>
      <c r="B8" s="40" t="s">
        <v>18</v>
      </c>
      <c r="C8" s="41" t="s">
        <v>23</v>
      </c>
      <c r="D8" s="42" t="s">
        <v>29</v>
      </c>
      <c r="E8" s="43">
        <v>3900</v>
      </c>
      <c r="F8" s="44">
        <v>3200</v>
      </c>
      <c r="G8" s="45">
        <v>2200</v>
      </c>
      <c r="H8" s="44">
        <v>2560</v>
      </c>
      <c r="I8" s="46">
        <v>1760</v>
      </c>
      <c r="J8" s="47">
        <v>4100</v>
      </c>
      <c r="K8" s="44">
        <v>3400</v>
      </c>
      <c r="L8" s="44">
        <v>2400</v>
      </c>
      <c r="M8" s="48">
        <v>2720</v>
      </c>
      <c r="N8" s="48">
        <v>1960</v>
      </c>
      <c r="O8" s="48">
        <v>4000</v>
      </c>
      <c r="P8" s="48">
        <v>3300</v>
      </c>
      <c r="Q8" s="48">
        <v>2300</v>
      </c>
      <c r="R8" s="48">
        <v>2640</v>
      </c>
      <c r="S8" s="48">
        <v>1860</v>
      </c>
      <c r="T8" s="48">
        <v>4250</v>
      </c>
      <c r="U8" s="48">
        <v>3650</v>
      </c>
      <c r="V8" s="48">
        <v>2800</v>
      </c>
      <c r="W8" s="48">
        <f>U8*0.8</f>
        <v>2920</v>
      </c>
      <c r="X8" s="49">
        <v>2260</v>
      </c>
      <c r="Y8" s="50">
        <v>4150</v>
      </c>
      <c r="Z8" s="51">
        <v>3450</v>
      </c>
      <c r="AA8" s="50">
        <v>2700</v>
      </c>
      <c r="AB8" s="50">
        <f>Z8*0.8</f>
        <v>2760</v>
      </c>
      <c r="AC8" s="50">
        <v>2160</v>
      </c>
    </row>
    <row r="9" spans="1:29" x14ac:dyDescent="0.25">
      <c r="A9" s="52"/>
      <c r="B9" s="40" t="s">
        <v>19</v>
      </c>
      <c r="C9" s="41" t="s">
        <v>24</v>
      </c>
      <c r="D9" s="42" t="s">
        <v>30</v>
      </c>
      <c r="E9" s="43">
        <v>3200</v>
      </c>
      <c r="F9" s="44">
        <v>3200</v>
      </c>
      <c r="G9" s="45"/>
      <c r="H9" s="44"/>
      <c r="I9" s="46"/>
      <c r="J9" s="47">
        <v>3400</v>
      </c>
      <c r="K9" s="44">
        <v>3400</v>
      </c>
      <c r="L9" s="44"/>
      <c r="M9" s="48"/>
      <c r="N9" s="48"/>
      <c r="O9" s="48">
        <v>3300</v>
      </c>
      <c r="P9" s="48">
        <v>3300</v>
      </c>
      <c r="Q9" s="48"/>
      <c r="R9" s="48"/>
      <c r="S9" s="48"/>
      <c r="T9" s="48">
        <v>3600</v>
      </c>
      <c r="U9" s="48">
        <v>3600</v>
      </c>
      <c r="V9" s="48"/>
      <c r="W9" s="48"/>
      <c r="X9" s="49"/>
      <c r="Y9" s="50">
        <v>3450</v>
      </c>
      <c r="Z9" s="51">
        <v>3450</v>
      </c>
      <c r="AA9" s="50"/>
      <c r="AB9" s="50"/>
      <c r="AC9" s="50"/>
    </row>
    <row r="10" spans="1:29" x14ac:dyDescent="0.25">
      <c r="A10" s="52"/>
      <c r="B10" s="40" t="s">
        <v>20</v>
      </c>
      <c r="C10" s="41" t="s">
        <v>25</v>
      </c>
      <c r="D10" s="42" t="s">
        <v>31</v>
      </c>
      <c r="E10" s="43">
        <v>3000</v>
      </c>
      <c r="F10" s="44">
        <v>3000</v>
      </c>
      <c r="G10" s="45"/>
      <c r="H10" s="44"/>
      <c r="I10" s="46"/>
      <c r="J10" s="47">
        <v>3200</v>
      </c>
      <c r="K10" s="44">
        <v>3200</v>
      </c>
      <c r="L10" s="44"/>
      <c r="M10" s="48"/>
      <c r="N10" s="48"/>
      <c r="O10" s="48">
        <v>3100</v>
      </c>
      <c r="P10" s="48">
        <v>3100</v>
      </c>
      <c r="Q10" s="48"/>
      <c r="R10" s="48"/>
      <c r="S10" s="48"/>
      <c r="T10" s="48">
        <v>3400</v>
      </c>
      <c r="U10" s="48">
        <v>3400</v>
      </c>
      <c r="V10" s="48"/>
      <c r="W10" s="48"/>
      <c r="X10" s="49"/>
      <c r="Y10" s="50">
        <v>3250</v>
      </c>
      <c r="Z10" s="51">
        <v>3250</v>
      </c>
      <c r="AA10" s="50"/>
      <c r="AB10" s="50"/>
      <c r="AC10" s="50"/>
    </row>
    <row r="11" spans="1:29" x14ac:dyDescent="0.25">
      <c r="A11" s="56"/>
      <c r="B11" s="40" t="s">
        <v>21</v>
      </c>
      <c r="C11" s="41" t="s">
        <v>25</v>
      </c>
      <c r="D11" s="42" t="s">
        <v>32</v>
      </c>
      <c r="E11" s="43">
        <v>3300</v>
      </c>
      <c r="F11" s="44">
        <v>2300</v>
      </c>
      <c r="G11" s="44"/>
      <c r="H11" s="44">
        <v>1840</v>
      </c>
      <c r="I11" s="46"/>
      <c r="J11" s="47">
        <v>3500</v>
      </c>
      <c r="K11" s="44">
        <v>2600</v>
      </c>
      <c r="L11" s="44"/>
      <c r="M11" s="48">
        <v>2080</v>
      </c>
      <c r="N11" s="44"/>
      <c r="O11" s="48">
        <v>3400</v>
      </c>
      <c r="P11" s="48">
        <v>2500</v>
      </c>
      <c r="Q11" s="48"/>
      <c r="R11" s="48">
        <v>2000</v>
      </c>
      <c r="S11" s="48"/>
      <c r="T11" s="48">
        <v>3800</v>
      </c>
      <c r="U11" s="48">
        <v>2800</v>
      </c>
      <c r="V11" s="48"/>
      <c r="W11" s="48">
        <v>2320</v>
      </c>
      <c r="X11" s="49"/>
      <c r="Y11" s="50">
        <v>3600</v>
      </c>
      <c r="Z11" s="50">
        <v>2600</v>
      </c>
      <c r="AA11" s="50"/>
      <c r="AB11" s="50">
        <v>2080</v>
      </c>
      <c r="AC11" s="50"/>
    </row>
  </sheetData>
  <mergeCells count="10">
    <mergeCell ref="O3:S3"/>
    <mergeCell ref="T3:X3"/>
    <mergeCell ref="Y3:AC3"/>
    <mergeCell ref="A5:A11"/>
    <mergeCell ref="A3:A4"/>
    <mergeCell ref="B3:B4"/>
    <mergeCell ref="C3:C4"/>
    <mergeCell ref="D3:D4"/>
    <mergeCell ref="E3:I3"/>
    <mergeCell ref="J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1"/>
  <sheetViews>
    <sheetView tabSelected="1" workbookViewId="0">
      <selection activeCell="J17" sqref="J17"/>
    </sheetView>
  </sheetViews>
  <sheetFormatPr defaultRowHeight="15" x14ac:dyDescent="0.25"/>
  <cols>
    <col min="1" max="1" width="13.85546875" customWidth="1"/>
    <col min="3" max="3" width="12.85546875" customWidth="1"/>
    <col min="4" max="4" width="20.140625" customWidth="1"/>
  </cols>
  <sheetData>
    <row r="2" spans="1:29" ht="15.75" thickBot="1" x14ac:dyDescent="0.3"/>
    <row r="3" spans="1:29" ht="15.75" thickBot="1" x14ac:dyDescent="0.3">
      <c r="A3" s="26" t="s">
        <v>0</v>
      </c>
      <c r="B3" s="28" t="s">
        <v>1</v>
      </c>
      <c r="C3" s="30" t="s">
        <v>2</v>
      </c>
      <c r="D3" s="32" t="s">
        <v>3</v>
      </c>
      <c r="E3" s="34" t="s">
        <v>4</v>
      </c>
      <c r="F3" s="35"/>
      <c r="G3" s="35"/>
      <c r="H3" s="35"/>
      <c r="I3" s="36"/>
      <c r="J3" s="37" t="s">
        <v>5</v>
      </c>
      <c r="K3" s="19"/>
      <c r="L3" s="19"/>
      <c r="M3" s="19"/>
      <c r="N3" s="38"/>
      <c r="O3" s="19" t="s">
        <v>6</v>
      </c>
      <c r="P3" s="19"/>
      <c r="Q3" s="19"/>
      <c r="R3" s="19"/>
      <c r="S3" s="20"/>
      <c r="T3" s="21" t="s">
        <v>7</v>
      </c>
      <c r="U3" s="22"/>
      <c r="V3" s="22"/>
      <c r="W3" s="22"/>
      <c r="X3" s="22"/>
      <c r="Y3" s="23" t="s">
        <v>8</v>
      </c>
      <c r="Z3" s="24"/>
      <c r="AA3" s="24"/>
      <c r="AB3" s="24"/>
      <c r="AC3" s="25"/>
    </row>
    <row r="4" spans="1:29" ht="52.5" x14ac:dyDescent="0.25">
      <c r="A4" s="27"/>
      <c r="B4" s="29"/>
      <c r="C4" s="31"/>
      <c r="D4" s="33"/>
      <c r="E4" s="1" t="s">
        <v>9</v>
      </c>
      <c r="F4" s="2" t="s">
        <v>10</v>
      </c>
      <c r="G4" s="2" t="s">
        <v>11</v>
      </c>
      <c r="H4" s="2" t="s">
        <v>12</v>
      </c>
      <c r="I4" s="3" t="s">
        <v>13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6" t="s">
        <v>9</v>
      </c>
      <c r="P4" s="5" t="s">
        <v>10</v>
      </c>
      <c r="Q4" s="5" t="s">
        <v>11</v>
      </c>
      <c r="R4" s="5" t="s">
        <v>12</v>
      </c>
      <c r="S4" s="7" t="s">
        <v>13</v>
      </c>
      <c r="T4" s="4" t="s">
        <v>9</v>
      </c>
      <c r="U4" s="5" t="s">
        <v>10</v>
      </c>
      <c r="V4" s="5" t="s">
        <v>11</v>
      </c>
      <c r="W4" s="5" t="s">
        <v>12</v>
      </c>
      <c r="X4" s="8" t="s">
        <v>13</v>
      </c>
      <c r="Y4" s="5" t="s">
        <v>9</v>
      </c>
      <c r="Z4" s="5" t="s">
        <v>10</v>
      </c>
      <c r="AA4" s="5" t="s">
        <v>11</v>
      </c>
      <c r="AB4" s="5" t="s">
        <v>12</v>
      </c>
      <c r="AC4" s="5" t="s">
        <v>13</v>
      </c>
    </row>
    <row r="5" spans="1:29" x14ac:dyDescent="0.25">
      <c r="A5" s="39" t="s">
        <v>34</v>
      </c>
      <c r="B5" s="40" t="s">
        <v>15</v>
      </c>
      <c r="C5" s="41" t="s">
        <v>22</v>
      </c>
      <c r="D5" s="42" t="s">
        <v>26</v>
      </c>
      <c r="E5" s="43">
        <f>Лист1!E3-Общетерапевтическая!E5</f>
        <v>460</v>
      </c>
      <c r="F5" s="43">
        <f>Лист1!F3-Общетерапевтическая!F5</f>
        <v>460</v>
      </c>
      <c r="G5" s="43">
        <f>Лист1!G3-Общетерапевтическая!G5</f>
        <v>460</v>
      </c>
      <c r="H5" s="43">
        <f>Лист1!H3-Общетерапевтическая!H5</f>
        <v>368</v>
      </c>
      <c r="I5" s="43">
        <f>Лист1!I3-Общетерапевтическая!I5</f>
        <v>340</v>
      </c>
      <c r="J5" s="43">
        <f>Лист1!J3-Общетерапевтическая!J5</f>
        <v>460</v>
      </c>
      <c r="K5" s="43">
        <f>Лист1!K3-Общетерапевтическая!K5</f>
        <v>460</v>
      </c>
      <c r="L5" s="43">
        <f>Лист1!L3-Общетерапевтическая!L5</f>
        <v>460</v>
      </c>
      <c r="M5" s="43">
        <f>Лист1!M3-Общетерапевтическая!M5</f>
        <v>368</v>
      </c>
      <c r="N5" s="43">
        <f>Лист1!N3-Общетерапевтическая!N5</f>
        <v>190</v>
      </c>
      <c r="O5" s="43">
        <f>Лист1!O3-Общетерапевтическая!O5</f>
        <v>460</v>
      </c>
      <c r="P5" s="43">
        <f>Лист1!P3-Общетерапевтическая!P5</f>
        <v>460</v>
      </c>
      <c r="Q5" s="43">
        <f>Лист1!Q3-Общетерапевтическая!Q5</f>
        <v>460</v>
      </c>
      <c r="R5" s="43">
        <f>Лист1!R3-Общетерапевтическая!R5</f>
        <v>368</v>
      </c>
      <c r="S5" s="43">
        <f>Лист1!S3-Общетерапевтическая!S5</f>
        <v>340</v>
      </c>
      <c r="T5" s="43">
        <f>Лист1!T3-Общетерапевтическая!T5</f>
        <v>460</v>
      </c>
      <c r="U5" s="43">
        <f>Лист1!U3-Общетерапевтическая!U5</f>
        <v>460</v>
      </c>
      <c r="V5" s="43">
        <f>Лист1!V3-Общетерапевтическая!V5</f>
        <v>460</v>
      </c>
      <c r="W5" s="43">
        <f>Лист1!W3-Общетерапевтическая!W5</f>
        <v>368</v>
      </c>
      <c r="X5" s="43">
        <f>Лист1!X3-Общетерапевтическая!X5</f>
        <v>340</v>
      </c>
      <c r="Y5" s="43">
        <f>Лист1!Y3-Общетерапевтическая!Y5</f>
        <v>460</v>
      </c>
      <c r="Z5" s="43">
        <f>Лист1!Z3-Общетерапевтическая!Z5</f>
        <v>460</v>
      </c>
      <c r="AA5" s="43">
        <f>Лист1!AA3-Общетерапевтическая!AA5</f>
        <v>460</v>
      </c>
      <c r="AB5" s="43">
        <f>Лист1!AB3-Общетерапевтическая!AB5</f>
        <v>368</v>
      </c>
      <c r="AC5" s="43">
        <f>Лист1!AC3-Общетерапевтическая!AC5</f>
        <v>340</v>
      </c>
    </row>
    <row r="6" spans="1:29" x14ac:dyDescent="0.25">
      <c r="A6" s="52"/>
      <c r="B6" s="53" t="s">
        <v>16</v>
      </c>
      <c r="C6" s="54" t="s">
        <v>23</v>
      </c>
      <c r="D6" s="55" t="s">
        <v>27</v>
      </c>
      <c r="E6" s="43">
        <f>Лист1!E4-Общетерапевтическая!E6</f>
        <v>460</v>
      </c>
      <c r="F6" s="43">
        <f>Лист1!F4-Общетерапевтическая!F6</f>
        <v>460</v>
      </c>
      <c r="G6" s="43">
        <f>Лист1!G4-Общетерапевтическая!G6</f>
        <v>460</v>
      </c>
      <c r="H6" s="43">
        <f>Лист1!H4-Общетерапевтическая!H6</f>
        <v>0</v>
      </c>
      <c r="I6" s="43">
        <f>Лист1!I4-Общетерапевтическая!I6</f>
        <v>340</v>
      </c>
      <c r="J6" s="43">
        <f>Лист1!J4-Общетерапевтическая!J6</f>
        <v>460</v>
      </c>
      <c r="K6" s="43">
        <f>Лист1!K4-Общетерапевтическая!K6</f>
        <v>460</v>
      </c>
      <c r="L6" s="43">
        <f>Лист1!L4-Общетерапевтическая!L6</f>
        <v>460</v>
      </c>
      <c r="M6" s="43">
        <f>Лист1!M4-Общетерапевтическая!M6</f>
        <v>0</v>
      </c>
      <c r="N6" s="43">
        <f>Лист1!N4-Общетерапевтическая!N6</f>
        <v>190</v>
      </c>
      <c r="O6" s="43">
        <f>Лист1!O4-Общетерапевтическая!O6</f>
        <v>460</v>
      </c>
      <c r="P6" s="43">
        <f>Лист1!P4-Общетерапевтическая!P6</f>
        <v>460</v>
      </c>
      <c r="Q6" s="43">
        <f>Лист1!Q4-Общетерапевтическая!Q6</f>
        <v>460</v>
      </c>
      <c r="R6" s="43">
        <f>Лист1!R4-Общетерапевтическая!R6</f>
        <v>0</v>
      </c>
      <c r="S6" s="43">
        <f>Лист1!S4-Общетерапевтическая!S6</f>
        <v>340</v>
      </c>
      <c r="T6" s="43">
        <f>Лист1!T4-Общетерапевтическая!T6</f>
        <v>460</v>
      </c>
      <c r="U6" s="43">
        <f>Лист1!U4-Общетерапевтическая!U6</f>
        <v>460</v>
      </c>
      <c r="V6" s="43">
        <f>Лист1!V4-Общетерапевтическая!V6</f>
        <v>460</v>
      </c>
      <c r="W6" s="43">
        <f>Лист1!W4-Общетерапевтическая!W6</f>
        <v>0</v>
      </c>
      <c r="X6" s="43">
        <f>Лист1!X4-Общетерапевтическая!X6</f>
        <v>340</v>
      </c>
      <c r="Y6" s="43">
        <f>Лист1!Y4-Общетерапевтическая!Y6</f>
        <v>460</v>
      </c>
      <c r="Z6" s="43">
        <f>Лист1!Z4-Общетерапевтическая!Z6</f>
        <v>460</v>
      </c>
      <c r="AA6" s="43">
        <f>Лист1!AA4-Общетерапевтическая!AA6</f>
        <v>460</v>
      </c>
      <c r="AB6" s="43">
        <f>Лист1!AB4-Общетерапевтическая!AB6</f>
        <v>0</v>
      </c>
      <c r="AC6" s="43">
        <f>Лист1!AC4-Общетерапевтическая!AC6</f>
        <v>340</v>
      </c>
    </row>
    <row r="7" spans="1:29" x14ac:dyDescent="0.25">
      <c r="A7" s="52"/>
      <c r="B7" s="53" t="s">
        <v>17</v>
      </c>
      <c r="C7" s="54" t="s">
        <v>23</v>
      </c>
      <c r="D7" s="55" t="s">
        <v>28</v>
      </c>
      <c r="E7" s="43">
        <f>Лист1!E5-Общетерапевтическая!E7</f>
        <v>460</v>
      </c>
      <c r="F7" s="43">
        <f>Лист1!F5-Общетерапевтическая!F7</f>
        <v>460</v>
      </c>
      <c r="G7" s="43">
        <f>Лист1!G5-Общетерапевтическая!G7</f>
        <v>0</v>
      </c>
      <c r="H7" s="43">
        <f>Лист1!H5-Общетерапевтическая!H7</f>
        <v>368</v>
      </c>
      <c r="I7" s="43">
        <f>Лист1!I5-Общетерапевтическая!I7</f>
        <v>0</v>
      </c>
      <c r="J7" s="43">
        <f>Лист1!J5-Общетерапевтическая!J7</f>
        <v>460</v>
      </c>
      <c r="K7" s="43">
        <f>Лист1!K5-Общетерапевтическая!K7</f>
        <v>460</v>
      </c>
      <c r="L7" s="43">
        <f>Лист1!L5-Общетерапевтическая!L7</f>
        <v>0</v>
      </c>
      <c r="M7" s="43">
        <f>Лист1!M5-Общетерапевтическая!M7</f>
        <v>368</v>
      </c>
      <c r="N7" s="43">
        <f>Лист1!N5-Общетерапевтическая!N7</f>
        <v>0</v>
      </c>
      <c r="O7" s="43">
        <f>Лист1!O5-Общетерапевтическая!O7</f>
        <v>460</v>
      </c>
      <c r="P7" s="43">
        <f>Лист1!P5-Общетерапевтическая!P7</f>
        <v>460</v>
      </c>
      <c r="Q7" s="43">
        <f>Лист1!Q5-Общетерапевтическая!Q7</f>
        <v>0</v>
      </c>
      <c r="R7" s="43">
        <f>Лист1!R5-Общетерапевтическая!R7</f>
        <v>368</v>
      </c>
      <c r="S7" s="43">
        <f>Лист1!S5-Общетерапевтическая!S7</f>
        <v>0</v>
      </c>
      <c r="T7" s="43">
        <f>Лист1!T5-Общетерапевтическая!T7</f>
        <v>460</v>
      </c>
      <c r="U7" s="43">
        <f>Лист1!U5-Общетерапевтическая!U7</f>
        <v>460</v>
      </c>
      <c r="V7" s="43">
        <f>Лист1!V5-Общетерапевтическая!V7</f>
        <v>0</v>
      </c>
      <c r="W7" s="43">
        <f>Лист1!W5-Общетерапевтическая!W7</f>
        <v>368</v>
      </c>
      <c r="X7" s="43">
        <f>Лист1!X5-Общетерапевтическая!X7</f>
        <v>0</v>
      </c>
      <c r="Y7" s="43">
        <f>Лист1!Y5-Общетерапевтическая!Y7</f>
        <v>460</v>
      </c>
      <c r="Z7" s="43">
        <f>Лист1!Z5-Общетерапевтическая!Z7</f>
        <v>460</v>
      </c>
      <c r="AA7" s="43">
        <f>Лист1!AA5-Общетерапевтическая!AA7</f>
        <v>0</v>
      </c>
      <c r="AB7" s="43">
        <f>Лист1!AB5-Общетерапевтическая!AB7</f>
        <v>368</v>
      </c>
      <c r="AC7" s="43">
        <f>Лист1!AC5-Общетерапевтическая!AC7</f>
        <v>0</v>
      </c>
    </row>
    <row r="8" spans="1:29" x14ac:dyDescent="0.25">
      <c r="A8" s="52"/>
      <c r="B8" s="40" t="s">
        <v>18</v>
      </c>
      <c r="C8" s="41" t="s">
        <v>23</v>
      </c>
      <c r="D8" s="42" t="s">
        <v>29</v>
      </c>
      <c r="E8" s="43">
        <f>Лист1!E6-Общетерапевтическая!E8</f>
        <v>460</v>
      </c>
      <c r="F8" s="43">
        <f>Лист1!F6-Общетерапевтическая!F8</f>
        <v>460</v>
      </c>
      <c r="G8" s="43">
        <f>Лист1!G6-Общетерапевтическая!G8</f>
        <v>460</v>
      </c>
      <c r="H8" s="43">
        <f>Лист1!H6-Общетерапевтическая!H8</f>
        <v>368</v>
      </c>
      <c r="I8" s="43">
        <f>Лист1!I6-Общетерапевтическая!I8</f>
        <v>340</v>
      </c>
      <c r="J8" s="43">
        <f>Лист1!J6-Общетерапевтическая!J8</f>
        <v>460</v>
      </c>
      <c r="K8" s="43">
        <f>Лист1!K6-Общетерапевтическая!K8</f>
        <v>460</v>
      </c>
      <c r="L8" s="43">
        <f>Лист1!L6-Общетерапевтическая!L8</f>
        <v>460</v>
      </c>
      <c r="M8" s="43">
        <f>Лист1!M6-Общетерапевтическая!M8</f>
        <v>368</v>
      </c>
      <c r="N8" s="43">
        <f>Лист1!N6-Общетерапевтическая!N8</f>
        <v>190</v>
      </c>
      <c r="O8" s="43">
        <f>Лист1!O6-Общетерапевтическая!O8</f>
        <v>460</v>
      </c>
      <c r="P8" s="43">
        <f>Лист1!P6-Общетерапевтическая!P8</f>
        <v>460</v>
      </c>
      <c r="Q8" s="43">
        <f>Лист1!Q6-Общетерапевтическая!Q8</f>
        <v>460</v>
      </c>
      <c r="R8" s="43">
        <f>Лист1!R6-Общетерапевтическая!R8</f>
        <v>368</v>
      </c>
      <c r="S8" s="43">
        <f>Лист1!S6-Общетерапевтическая!S8</f>
        <v>340</v>
      </c>
      <c r="T8" s="43">
        <f>Лист1!T6-Общетерапевтическая!T8</f>
        <v>460</v>
      </c>
      <c r="U8" s="43">
        <f>Лист1!U6-Общетерапевтическая!U8</f>
        <v>460</v>
      </c>
      <c r="V8" s="43">
        <f>Лист1!V6-Общетерапевтическая!V8</f>
        <v>460</v>
      </c>
      <c r="W8" s="43">
        <f>Лист1!W6-Общетерапевтическая!W8</f>
        <v>368</v>
      </c>
      <c r="X8" s="43">
        <f>Лист1!X6-Общетерапевтическая!X8</f>
        <v>340</v>
      </c>
      <c r="Y8" s="43">
        <f>Лист1!Y6-Общетерапевтическая!Y8</f>
        <v>460</v>
      </c>
      <c r="Z8" s="43">
        <f>Лист1!Z6-Общетерапевтическая!Z8</f>
        <v>460</v>
      </c>
      <c r="AA8" s="43">
        <f>Лист1!AA6-Общетерапевтическая!AA8</f>
        <v>460</v>
      </c>
      <c r="AB8" s="43">
        <f>Лист1!AB6-Общетерапевтическая!AB8</f>
        <v>368</v>
      </c>
      <c r="AC8" s="43">
        <f>Лист1!AC6-Общетерапевтическая!AC8</f>
        <v>340</v>
      </c>
    </row>
    <row r="9" spans="1:29" x14ac:dyDescent="0.25">
      <c r="A9" s="52"/>
      <c r="B9" s="40" t="s">
        <v>19</v>
      </c>
      <c r="C9" s="41" t="s">
        <v>24</v>
      </c>
      <c r="D9" s="42" t="s">
        <v>30</v>
      </c>
      <c r="E9" s="43">
        <f>Лист1!E7-Общетерапевтическая!E9</f>
        <v>460</v>
      </c>
      <c r="F9" s="43">
        <f>Лист1!F7-Общетерапевтическая!F9</f>
        <v>460</v>
      </c>
      <c r="G9" s="43">
        <f>Лист1!G7-Общетерапевтическая!G9</f>
        <v>0</v>
      </c>
      <c r="H9" s="43">
        <f>Лист1!H7-Общетерапевтическая!H9</f>
        <v>0</v>
      </c>
      <c r="I9" s="43">
        <f>Лист1!I7-Общетерапевтическая!I9</f>
        <v>0</v>
      </c>
      <c r="J9" s="43">
        <f>Лист1!J7-Общетерапевтическая!J9</f>
        <v>460</v>
      </c>
      <c r="K9" s="43">
        <f>Лист1!K7-Общетерапевтическая!K9</f>
        <v>460</v>
      </c>
      <c r="L9" s="43">
        <f>Лист1!L7-Общетерапевтическая!L9</f>
        <v>0</v>
      </c>
      <c r="M9" s="43">
        <f>Лист1!M7-Общетерапевтическая!M9</f>
        <v>0</v>
      </c>
      <c r="N9" s="43">
        <f>Лист1!N7-Общетерапевтическая!N9</f>
        <v>0</v>
      </c>
      <c r="O9" s="43">
        <f>Лист1!O7-Общетерапевтическая!O9</f>
        <v>460</v>
      </c>
      <c r="P9" s="43">
        <f>Лист1!P7-Общетерапевтическая!P9</f>
        <v>460</v>
      </c>
      <c r="Q9" s="43">
        <f>Лист1!Q7-Общетерапевтическая!Q9</f>
        <v>0</v>
      </c>
      <c r="R9" s="43">
        <f>Лист1!R7-Общетерапевтическая!R9</f>
        <v>0</v>
      </c>
      <c r="S9" s="43">
        <f>Лист1!S7-Общетерапевтическая!S9</f>
        <v>0</v>
      </c>
      <c r="T9" s="43">
        <f>Лист1!T7-Общетерапевтическая!T9</f>
        <v>460</v>
      </c>
      <c r="U9" s="43">
        <f>Лист1!U7-Общетерапевтическая!U9</f>
        <v>460</v>
      </c>
      <c r="V9" s="43">
        <f>Лист1!V7-Общетерапевтическая!V9</f>
        <v>0</v>
      </c>
      <c r="W9" s="43">
        <f>Лист1!W7-Общетерапевтическая!W9</f>
        <v>0</v>
      </c>
      <c r="X9" s="43">
        <f>Лист1!X7-Общетерапевтическая!X9</f>
        <v>0</v>
      </c>
      <c r="Y9" s="43">
        <f>Лист1!Y7-Общетерапевтическая!Y9</f>
        <v>460</v>
      </c>
      <c r="Z9" s="43">
        <f>Лист1!Z7-Общетерапевтическая!Z9</f>
        <v>460</v>
      </c>
      <c r="AA9" s="43">
        <f>Лист1!AA7-Общетерапевтическая!AA9</f>
        <v>0</v>
      </c>
      <c r="AB9" s="43">
        <f>Лист1!AB7-Общетерапевтическая!AB9</f>
        <v>0</v>
      </c>
      <c r="AC9" s="43">
        <f>Лист1!AC7-Общетерапевтическая!AC9</f>
        <v>0</v>
      </c>
    </row>
    <row r="10" spans="1:29" x14ac:dyDescent="0.25">
      <c r="A10" s="52"/>
      <c r="B10" s="40" t="s">
        <v>20</v>
      </c>
      <c r="C10" s="41" t="s">
        <v>25</v>
      </c>
      <c r="D10" s="42" t="s">
        <v>31</v>
      </c>
      <c r="E10" s="43">
        <f>Лист1!E8-Общетерапевтическая!E10</f>
        <v>460</v>
      </c>
      <c r="F10" s="43">
        <f>Лист1!F8-Общетерапевтическая!F10</f>
        <v>460</v>
      </c>
      <c r="G10" s="43">
        <f>Лист1!G8-Общетерапевтическая!G10</f>
        <v>0</v>
      </c>
      <c r="H10" s="43">
        <f>Лист1!H8-Общетерапевтическая!H10</f>
        <v>0</v>
      </c>
      <c r="I10" s="43">
        <f>Лист1!I8-Общетерапевтическая!I10</f>
        <v>0</v>
      </c>
      <c r="J10" s="43">
        <f>Лист1!J8-Общетерапевтическая!J10</f>
        <v>460</v>
      </c>
      <c r="K10" s="43">
        <f>Лист1!K8-Общетерапевтическая!K10</f>
        <v>460</v>
      </c>
      <c r="L10" s="43">
        <f>Лист1!L8-Общетерапевтическая!L10</f>
        <v>0</v>
      </c>
      <c r="M10" s="43">
        <f>Лист1!M8-Общетерапевтическая!M10</f>
        <v>0</v>
      </c>
      <c r="N10" s="43">
        <f>Лист1!N8-Общетерапевтическая!N10</f>
        <v>0</v>
      </c>
      <c r="O10" s="43">
        <f>Лист1!O8-Общетерапевтическая!O10</f>
        <v>460</v>
      </c>
      <c r="P10" s="43">
        <f>Лист1!P8-Общетерапевтическая!P10</f>
        <v>460</v>
      </c>
      <c r="Q10" s="43">
        <f>Лист1!Q8-Общетерапевтическая!Q10</f>
        <v>0</v>
      </c>
      <c r="R10" s="43">
        <f>Лист1!R8-Общетерапевтическая!R10</f>
        <v>0</v>
      </c>
      <c r="S10" s="43">
        <f>Лист1!S8-Общетерапевтическая!S10</f>
        <v>0</v>
      </c>
      <c r="T10" s="43">
        <f>Лист1!T8-Общетерапевтическая!T10</f>
        <v>460</v>
      </c>
      <c r="U10" s="43">
        <f>Лист1!U8-Общетерапевтическая!U10</f>
        <v>460</v>
      </c>
      <c r="V10" s="43">
        <f>Лист1!V8-Общетерапевтическая!V10</f>
        <v>0</v>
      </c>
      <c r="W10" s="43">
        <f>Лист1!W8-Общетерапевтическая!W10</f>
        <v>0</v>
      </c>
      <c r="X10" s="43">
        <f>Лист1!X8-Общетерапевтическая!X10</f>
        <v>0</v>
      </c>
      <c r="Y10" s="43">
        <f>Лист1!Y8-Общетерапевтическая!Y10</f>
        <v>460</v>
      </c>
      <c r="Z10" s="43">
        <f>Лист1!Z8-Общетерапевтическая!Z10</f>
        <v>460</v>
      </c>
      <c r="AA10" s="43">
        <f>Лист1!AA8-Общетерапевтическая!AA10</f>
        <v>0</v>
      </c>
      <c r="AB10" s="43">
        <f>Лист1!AB8-Общетерапевтическая!AB10</f>
        <v>0</v>
      </c>
      <c r="AC10" s="43">
        <f>Лист1!AC8-Общетерапевтическая!AC10</f>
        <v>0</v>
      </c>
    </row>
    <row r="11" spans="1:29" x14ac:dyDescent="0.25">
      <c r="A11" s="56"/>
      <c r="B11" s="40" t="s">
        <v>21</v>
      </c>
      <c r="C11" s="41" t="s">
        <v>25</v>
      </c>
      <c r="D11" s="42" t="s">
        <v>32</v>
      </c>
      <c r="E11" s="43">
        <f>Лист1!E9-Общетерапевтическая!E11</f>
        <v>460</v>
      </c>
      <c r="F11" s="43">
        <f>Лист1!F9-Общетерапевтическая!F11</f>
        <v>460</v>
      </c>
      <c r="G11" s="43">
        <f>Лист1!G9-Общетерапевтическая!G11</f>
        <v>0</v>
      </c>
      <c r="H11" s="43">
        <f>Лист1!H9-Общетерапевтическая!H11</f>
        <v>368</v>
      </c>
      <c r="I11" s="43">
        <f>Лист1!I9-Общетерапевтическая!I11</f>
        <v>0</v>
      </c>
      <c r="J11" s="43">
        <f>Лист1!J9-Общетерапевтическая!J11</f>
        <v>460</v>
      </c>
      <c r="K11" s="43">
        <f>Лист1!K9-Общетерапевтическая!K11</f>
        <v>460</v>
      </c>
      <c r="L11" s="43">
        <f>Лист1!L9-Общетерапевтическая!L11</f>
        <v>0</v>
      </c>
      <c r="M11" s="43">
        <f>Лист1!M9-Общетерапевтическая!M11</f>
        <v>368</v>
      </c>
      <c r="N11" s="43">
        <f>Лист1!N9-Общетерапевтическая!N11</f>
        <v>0</v>
      </c>
      <c r="O11" s="43">
        <f>Лист1!O9-Общетерапевтическая!O11</f>
        <v>460</v>
      </c>
      <c r="P11" s="43">
        <f>Лист1!P9-Общетерапевтическая!P11</f>
        <v>460</v>
      </c>
      <c r="Q11" s="43">
        <f>Лист1!Q9-Общетерапевтическая!Q11</f>
        <v>0</v>
      </c>
      <c r="R11" s="43">
        <f>Лист1!R9-Общетерапевтическая!R11</f>
        <v>368</v>
      </c>
      <c r="S11" s="43">
        <f>Лист1!S9-Общетерапевтическая!S11</f>
        <v>0</v>
      </c>
      <c r="T11" s="43">
        <f>Лист1!T9-Общетерапевтическая!T11</f>
        <v>460</v>
      </c>
      <c r="U11" s="43">
        <f>Лист1!U9-Общетерапевтическая!U11</f>
        <v>460</v>
      </c>
      <c r="V11" s="43">
        <f>Лист1!V9-Общетерапевтическая!V11</f>
        <v>0</v>
      </c>
      <c r="W11" s="43">
        <f>Лист1!W9-Общетерапевтическая!W11</f>
        <v>288</v>
      </c>
      <c r="X11" s="43">
        <f>Лист1!X9-Общетерапевтическая!X11</f>
        <v>0</v>
      </c>
      <c r="Y11" s="43">
        <f>Лист1!Y9-Общетерапевтическая!Y11</f>
        <v>460</v>
      </c>
      <c r="Z11" s="43">
        <f>Лист1!Z9-Общетерапевтическая!Z11</f>
        <v>460</v>
      </c>
      <c r="AA11" s="43">
        <f>Лист1!AA9-Общетерапевтическая!AA11</f>
        <v>0</v>
      </c>
      <c r="AB11" s="43">
        <f>Лист1!AB9-Общетерапевтическая!AB11</f>
        <v>368</v>
      </c>
      <c r="AC11" s="43">
        <f>Лист1!AC9-Общетерапевтическая!AC11</f>
        <v>0</v>
      </c>
    </row>
  </sheetData>
  <mergeCells count="10">
    <mergeCell ref="O3:S3"/>
    <mergeCell ref="T3:X3"/>
    <mergeCell ref="Y3:AC3"/>
    <mergeCell ref="A5:A11"/>
    <mergeCell ref="A3:A4"/>
    <mergeCell ref="B3:B4"/>
    <mergeCell ref="C3:C4"/>
    <mergeCell ref="D3:D4"/>
    <mergeCell ref="E3:I3"/>
    <mergeCell ref="J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Общетерапевтическая</vt:lpstr>
      <vt:lpstr>Отклонение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2020-12-21T13:29:35Z</dcterms:modified>
</cp:coreProperties>
</file>